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COF\CMU\CMU\1 CO Contracts\Auditor\2022 Auditing Services\01 Procurement\B. Solicitation\02 Final (Attachments, Appendices, Exhibits, Communications)\"/>
    </mc:Choice>
  </mc:AlternateContent>
  <xr:revisionPtr revIDLastSave="0" documentId="13_ncr:1_{3615A120-3B04-42FE-A6C3-ABB7749F4245}" xr6:coauthVersionLast="47" xr6:coauthVersionMax="47" xr10:uidLastSave="{00000000-0000-0000-0000-000000000000}"/>
  <bookViews>
    <workbookView xWindow="90" yWindow="100" windowWidth="19180" windowHeight="10200" xr2:uid="{00000000-000D-0000-FFFF-FFFF00000000}"/>
  </bookViews>
  <sheets>
    <sheet name="Cost Proposal" sheetId="2" r:id="rId1"/>
  </sheets>
  <definedNames>
    <definedName name="_xlnm.Print_Area" localSheetId="0">'Cost Proposal'!$A$1:$N$53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2" l="1"/>
  <c r="H5" i="2" s="1"/>
  <c r="E40" i="2"/>
  <c r="H6" i="2" s="1"/>
  <c r="E41" i="2"/>
  <c r="H7" i="2" s="1"/>
  <c r="E42" i="2"/>
  <c r="H8" i="2" s="1"/>
  <c r="E43" i="2"/>
  <c r="H9" i="2" s="1"/>
  <c r="E38" i="2"/>
  <c r="H4" i="2" s="1"/>
  <c r="H27" i="2" l="1"/>
  <c r="H28" i="2"/>
  <c r="H29" i="2"/>
  <c r="H30" i="2"/>
  <c r="H31" i="2"/>
  <c r="H26" i="2"/>
  <c r="H17" i="2"/>
  <c r="I17" i="2" s="1"/>
  <c r="J17" i="2" s="1"/>
  <c r="K17" i="2" s="1"/>
  <c r="L17" i="2" s="1"/>
  <c r="H18" i="2"/>
  <c r="I18" i="2" s="1"/>
  <c r="H19" i="2"/>
  <c r="I19" i="2" s="1"/>
  <c r="H20" i="2"/>
  <c r="I20" i="2" s="1"/>
  <c r="H21" i="2"/>
  <c r="I21" i="2" s="1"/>
  <c r="H16" i="2"/>
  <c r="H32" i="2" l="1"/>
  <c r="I32" i="2" s="1"/>
  <c r="J32" i="2" s="1"/>
  <c r="K32" i="2" s="1"/>
  <c r="L32" i="2" s="1"/>
  <c r="H22" i="2"/>
  <c r="I16" i="2"/>
  <c r="M17" i="2"/>
  <c r="F5" i="2" s="1"/>
  <c r="J18" i="2"/>
  <c r="K18" i="2" s="1"/>
  <c r="L18" i="2" s="1"/>
  <c r="J19" i="2"/>
  <c r="K19" i="2" s="1"/>
  <c r="L19" i="2" s="1"/>
  <c r="J20" i="2"/>
  <c r="K20" i="2" s="1"/>
  <c r="L20" i="2" s="1"/>
  <c r="J21" i="2"/>
  <c r="K21" i="2" s="1"/>
  <c r="L21" i="2" s="1"/>
  <c r="I26" i="2"/>
  <c r="J26" i="2" s="1"/>
  <c r="K26" i="2" s="1"/>
  <c r="L26" i="2" s="1"/>
  <c r="I27" i="2"/>
  <c r="J27" i="2" s="1"/>
  <c r="K27" i="2" s="1"/>
  <c r="L27" i="2" s="1"/>
  <c r="I28" i="2"/>
  <c r="J28" i="2" s="1"/>
  <c r="K28" i="2" s="1"/>
  <c r="L28" i="2" s="1"/>
  <c r="I29" i="2"/>
  <c r="J29" i="2" s="1"/>
  <c r="K29" i="2" s="1"/>
  <c r="L29" i="2" s="1"/>
  <c r="I30" i="2"/>
  <c r="J30" i="2" s="1"/>
  <c r="K30" i="2" s="1"/>
  <c r="L30" i="2" s="1"/>
  <c r="I31" i="2"/>
  <c r="J31" i="2" s="1"/>
  <c r="K31" i="2" s="1"/>
  <c r="L31" i="2" s="1"/>
  <c r="J16" i="2" l="1"/>
  <c r="I22" i="2"/>
  <c r="M31" i="2"/>
  <c r="G9" i="2" s="1"/>
  <c r="M27" i="2"/>
  <c r="G5" i="2" s="1"/>
  <c r="M21" i="2"/>
  <c r="F9" i="2" s="1"/>
  <c r="M19" i="2"/>
  <c r="F7" i="2" s="1"/>
  <c r="M30" i="2"/>
  <c r="G8" i="2" s="1"/>
  <c r="M26" i="2"/>
  <c r="G4" i="2" s="1"/>
  <c r="M29" i="2"/>
  <c r="G7" i="2" s="1"/>
  <c r="M20" i="2"/>
  <c r="F8" i="2" s="1"/>
  <c r="M28" i="2"/>
  <c r="G6" i="2" s="1"/>
  <c r="M18" i="2"/>
  <c r="F6" i="2" s="1"/>
  <c r="G10" i="2" l="1"/>
  <c r="H10" i="2"/>
  <c r="K16" i="2"/>
  <c r="J22" i="2"/>
  <c r="E44" i="2"/>
  <c r="M33" i="2"/>
  <c r="L16" i="2" l="1"/>
  <c r="L22" i="2" s="1"/>
  <c r="K22" i="2"/>
  <c r="M16" i="2" l="1"/>
  <c r="M23" i="2" l="1"/>
  <c r="F4" i="2"/>
  <c r="F10" i="2" s="1"/>
</calcChain>
</file>

<file path=xl/sharedStrings.xml><?xml version="1.0" encoding="utf-8"?>
<sst xmlns="http://schemas.openxmlformats.org/spreadsheetml/2006/main" count="73" uniqueCount="41">
  <si>
    <t>Firm Name:</t>
  </si>
  <si>
    <t xml:space="preserve">/        /   </t>
  </si>
  <si>
    <t>Hourly Rate</t>
  </si>
  <si>
    <t>Engagement Director</t>
  </si>
  <si>
    <t>Engagement Manager</t>
  </si>
  <si>
    <t>Senior Associate</t>
  </si>
  <si>
    <t>Associate</t>
  </si>
  <si>
    <t>Junior Associate</t>
  </si>
  <si>
    <t xml:space="preserve">Annual CPI Adjustment 
 (3% Max) </t>
  </si>
  <si>
    <t>YEAR TWO
Position 
$ Amount</t>
  </si>
  <si>
    <t>YEAR THREE
Position 
$ Amount</t>
  </si>
  <si>
    <t>YEAR FOUR
Position 
$ Amount</t>
  </si>
  <si>
    <t>YEAR FIVE
Position 
$ Amount</t>
  </si>
  <si>
    <t>Contract 
Position
TOTAL</t>
  </si>
  <si>
    <t>LOT 1 CONTRACT TOTAL</t>
  </si>
  <si>
    <t>YEAR ONE
Position
$ Amount</t>
  </si>
  <si>
    <t>CONTRACT TOTAL BY LOT</t>
  </si>
  <si>
    <t>LOT 2 CONTRACT TOTAL</t>
  </si>
  <si>
    <t>Estimated Annual Number of Engagements</t>
  </si>
  <si>
    <t>FEIN:</t>
  </si>
  <si>
    <t>NYS Supplier ID:</t>
  </si>
  <si>
    <t>Authorized Signatory:</t>
  </si>
  <si>
    <t>Print Name:</t>
  </si>
  <si>
    <t>Title:</t>
  </si>
  <si>
    <t>Date:</t>
  </si>
  <si>
    <r>
      <t xml:space="preserve">Not-to-Exceed
HOURLY RATE
</t>
    </r>
    <r>
      <rPr>
        <b/>
        <sz val="8"/>
        <color theme="1"/>
        <rFont val="Calibri"/>
        <family val="2"/>
        <scheme val="minor"/>
      </rPr>
      <t>limit to two digits</t>
    </r>
    <r>
      <rPr>
        <sz val="8"/>
        <color theme="1"/>
        <rFont val="Calibri"/>
        <family val="2"/>
        <scheme val="minor"/>
      </rPr>
      <t xml:space="preserve"> ($15.99)</t>
    </r>
  </si>
  <si>
    <t>STEP 1: Check the box for each Lot to be considered for award.</t>
  </si>
  <si>
    <t>Hours
Per Engagement</t>
  </si>
  <si>
    <t>LOT 2 Engagement Rate</t>
  </si>
  <si>
    <t xml:space="preserve">LOT 4 Evaluation Total </t>
  </si>
  <si>
    <t>LOT 1 Engagement Rate</t>
  </si>
  <si>
    <t>Engagement Principal</t>
  </si>
  <si>
    <t>Annual Engagement</t>
  </si>
  <si>
    <r>
      <t xml:space="preserve">STEP 2:
</t>
    </r>
    <r>
      <rPr>
        <sz val="10"/>
        <color theme="1"/>
        <rFont val="Calibri"/>
        <family val="2"/>
        <scheme val="minor"/>
      </rPr>
      <t>Hourly Rates must be entered  for each title unless Bidder does not have an equivelent title.</t>
    </r>
  </si>
  <si>
    <r>
      <t xml:space="preserve">Lot 3 Total </t>
    </r>
    <r>
      <rPr>
        <sz val="11"/>
        <color theme="1"/>
        <rFont val="Calibri"/>
        <family val="2"/>
        <scheme val="minor"/>
      </rPr>
      <t>for Evaluation Purposes</t>
    </r>
  </si>
  <si>
    <r>
      <t xml:space="preserve">STEP 3:
</t>
    </r>
    <r>
      <rPr>
        <sz val="10"/>
        <color theme="1"/>
        <rFont val="Calibri"/>
        <family val="2"/>
        <scheme val="minor"/>
      </rPr>
      <t xml:space="preserve">Enter proposed hours for each title necessary to complete a single engagement in LOTS 1, and 2. 
Enter "0" for titles not assigned to this audit. 
</t>
    </r>
  </si>
  <si>
    <t>LOT ONE</t>
  </si>
  <si>
    <t>LOT TWO</t>
  </si>
  <si>
    <t>LOT THREE</t>
  </si>
  <si>
    <r>
      <rPr>
        <b/>
        <sz val="11"/>
        <color theme="1"/>
        <rFont val="Calibri"/>
        <family val="2"/>
        <scheme val="minor"/>
      </rPr>
      <t>STEP 3:</t>
    </r>
    <r>
      <rPr>
        <b/>
        <sz val="10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 xml:space="preserve">If the box is not checked in  Step 1 for LOT THREE, this proposal will  not be considered for Vendor Pool inclusion. </t>
    </r>
  </si>
  <si>
    <r>
      <rPr>
        <b/>
        <sz val="11"/>
        <color theme="1"/>
        <rFont val="Calibri"/>
        <family val="2"/>
        <scheme val="minor"/>
      </rPr>
      <t xml:space="preserve">STEP 4:
</t>
    </r>
    <r>
      <rPr>
        <sz val="10"/>
        <color theme="1"/>
        <rFont val="Calibri"/>
        <family val="2"/>
        <scheme val="minor"/>
      </rPr>
      <t>By Signing this Cost Proposal, Bidder acknowledges prices are irrevocable for a period of not less than 270 days from the date of proposal submission</t>
    </r>
    <r>
      <rPr>
        <b/>
        <sz val="10"/>
        <color theme="1"/>
        <rFont val="Calibri"/>
        <family val="2"/>
        <scheme val="minor"/>
      </rPr>
      <t xml:space="preserve"> 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</si>
</sst>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slantDashDot">
        <color indexed="64"/>
      </top>
      <bottom/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dashDotDot">
        <color indexed="64"/>
      </left>
      <right/>
      <top style="dashDotDot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 style="dashDotDot">
        <color indexed="64"/>
      </right>
      <top/>
      <bottom/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slantDashDot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slantDashDot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theme="9" tint="-0.249977111117893"/>
      </left>
      <right style="thick">
        <color theme="9" tint="-0.249977111117893"/>
      </right>
      <top style="thick">
        <color theme="9" tint="-0.249977111117893"/>
      </top>
      <bottom style="thick">
        <color theme="9" tint="-0.249977111117893"/>
      </bottom>
      <diagonal/>
    </border>
    <border>
      <left/>
      <right style="thick">
        <color theme="9" tint="-0.249977111117893"/>
      </right>
      <top style="thick">
        <color theme="9" tint="-0.249977111117893"/>
      </top>
      <bottom style="thick">
        <color theme="9" tint="-0.249977111117893"/>
      </bottom>
      <diagonal/>
    </border>
    <border>
      <left style="medium">
        <color indexed="64"/>
      </left>
      <right/>
      <top/>
      <bottom/>
      <diagonal/>
    </border>
    <border>
      <left/>
      <right/>
      <top style="dashDotDot">
        <color indexed="64"/>
      </top>
      <bottom style="slantDashDot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0" applyNumberFormat="1" applyAlignment="1">
      <alignment horizontal="center"/>
    </xf>
    <xf numFmtId="44" fontId="0" fillId="0" borderId="0" xfId="1" applyFont="1" applyAlignment="1">
      <alignment horizontal="left"/>
    </xf>
    <xf numFmtId="44" fontId="0" fillId="0" borderId="0" xfId="1" applyFont="1" applyAlignment="1">
      <alignment horizontal="center"/>
    </xf>
    <xf numFmtId="4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0" applyNumberFormat="1" applyBorder="1" applyAlignment="1">
      <alignment horizontal="center"/>
    </xf>
    <xf numFmtId="44" fontId="0" fillId="0" borderId="5" xfId="0" applyNumberFormat="1" applyBorder="1" applyAlignment="1">
      <alignment horizontal="center"/>
    </xf>
    <xf numFmtId="44" fontId="0" fillId="0" borderId="6" xfId="1" applyFont="1" applyBorder="1" applyAlignment="1">
      <alignment horizontal="center"/>
    </xf>
    <xf numFmtId="0" fontId="0" fillId="0" borderId="7" xfId="0" applyBorder="1"/>
    <xf numFmtId="44" fontId="0" fillId="0" borderId="8" xfId="1" applyFont="1" applyBorder="1" applyAlignment="1">
      <alignment horizontal="center"/>
    </xf>
    <xf numFmtId="44" fontId="0" fillId="0" borderId="9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2" fillId="0" borderId="0" xfId="0" applyFont="1"/>
    <xf numFmtId="44" fontId="0" fillId="0" borderId="4" xfId="0" applyNumberFormat="1" applyBorder="1" applyAlignment="1">
      <alignment horizontal="center"/>
    </xf>
    <xf numFmtId="0" fontId="0" fillId="2" borderId="3" xfId="1" applyNumberFormat="1" applyFont="1" applyFill="1" applyBorder="1" applyAlignment="1" applyProtection="1">
      <alignment horizontal="center"/>
      <protection locked="0"/>
    </xf>
    <xf numFmtId="0" fontId="0" fillId="2" borderId="11" xfId="1" applyNumberFormat="1" applyFont="1" applyFill="1" applyBorder="1" applyAlignment="1" applyProtection="1">
      <alignment horizontal="center"/>
      <protection locked="0"/>
    </xf>
    <xf numFmtId="44" fontId="0" fillId="2" borderId="3" xfId="1" applyFont="1" applyFill="1" applyBorder="1" applyAlignment="1" applyProtection="1">
      <alignment horizontal="left" indent="2"/>
      <protection locked="0"/>
    </xf>
    <xf numFmtId="44" fontId="0" fillId="2" borderId="11" xfId="1" applyFont="1" applyFill="1" applyBorder="1" applyAlignment="1" applyProtection="1">
      <alignment horizontal="left" indent="2"/>
      <protection locked="0"/>
    </xf>
    <xf numFmtId="0" fontId="2" fillId="0" borderId="0" xfId="0" applyFont="1" applyBorder="1" applyAlignment="1">
      <alignment horizontal="center" wrapText="1"/>
    </xf>
    <xf numFmtId="0" fontId="2" fillId="0" borderId="21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5" fillId="0" borderId="0" xfId="0" applyFont="1" applyBorder="1" applyAlignment="1">
      <alignment wrapText="1"/>
    </xf>
    <xf numFmtId="0" fontId="2" fillId="2" borderId="19" xfId="0" applyFont="1" applyFill="1" applyBorder="1" applyAlignment="1"/>
    <xf numFmtId="0" fontId="2" fillId="2" borderId="17" xfId="0" applyFont="1" applyFill="1" applyBorder="1" applyAlignment="1"/>
    <xf numFmtId="0" fontId="2" fillId="2" borderId="23" xfId="0" applyFont="1" applyFill="1" applyBorder="1" applyAlignment="1"/>
    <xf numFmtId="0" fontId="0" fillId="0" borderId="13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44" fontId="0" fillId="0" borderId="1" xfId="0" applyNumberFormat="1" applyBorder="1" applyAlignment="1">
      <alignment horizontal="center"/>
    </xf>
    <xf numFmtId="44" fontId="0" fillId="0" borderId="24" xfId="0" applyNumberFormat="1" applyBorder="1" applyAlignment="1">
      <alignment horizontal="center"/>
    </xf>
    <xf numFmtId="44" fontId="0" fillId="0" borderId="25" xfId="0" applyNumberFormat="1" applyBorder="1" applyAlignment="1">
      <alignment horizontal="center"/>
    </xf>
    <xf numFmtId="44" fontId="0" fillId="0" borderId="27" xfId="0" applyNumberFormat="1" applyBorder="1" applyAlignment="1">
      <alignment horizontal="center"/>
    </xf>
    <xf numFmtId="44" fontId="0" fillId="0" borderId="26" xfId="0" applyNumberForma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2" fillId="0" borderId="28" xfId="0" applyFont="1" applyBorder="1" applyAlignment="1"/>
    <xf numFmtId="0" fontId="2" fillId="0" borderId="0" xfId="0" applyFont="1" applyBorder="1" applyAlignment="1"/>
    <xf numFmtId="0" fontId="0" fillId="0" borderId="0" xfId="0" applyProtection="1"/>
    <xf numFmtId="0" fontId="0" fillId="0" borderId="0" xfId="0" applyAlignment="1" applyProtection="1">
      <alignment horizontal="left"/>
    </xf>
    <xf numFmtId="44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44" fontId="0" fillId="0" borderId="0" xfId="1" applyFont="1" applyAlignment="1" applyProtection="1">
      <alignment horizontal="left"/>
    </xf>
    <xf numFmtId="44" fontId="0" fillId="0" borderId="0" xfId="1" applyFont="1" applyBorder="1" applyAlignment="1">
      <alignment horizontal="center"/>
    </xf>
    <xf numFmtId="0" fontId="0" fillId="0" borderId="29" xfId="0" applyBorder="1" applyAlignment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15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" xfId="0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right" indent="1"/>
    </xf>
    <xf numFmtId="0" fontId="2" fillId="0" borderId="0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</cellXfs>
  <cellStyles count="2">
    <cellStyle name="Currency" xfId="1" builtinId="4"/>
    <cellStyle name="Normal" xfId="0" builtinId="0"/>
  </cellStyles>
  <dxfs count="1">
    <dxf>
      <fill>
        <patternFill patternType="darkUp">
          <f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F$11" noThreeD="1"/>
</file>

<file path=xl/ctrlProps/ctrlProp2.xml><?xml version="1.0" encoding="utf-8"?>
<formControlPr xmlns="http://schemas.microsoft.com/office/spreadsheetml/2009/9/main" objectType="CheckBox" fmlaLink="$G$11" noThreeD="1"/>
</file>

<file path=xl/ctrlProps/ctrlProp3.xml><?xml version="1.0" encoding="utf-8"?>
<formControlPr xmlns="http://schemas.microsoft.com/office/spreadsheetml/2009/9/main" objectType="CheckBox" fmlaLink="$H$1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476250</xdr:colOff>
          <xdr:row>2</xdr:row>
          <xdr:rowOff>0</xdr:rowOff>
        </xdr:from>
        <xdr:to>
          <xdr:col>5</xdr:col>
          <xdr:colOff>781050</xdr:colOff>
          <xdr:row>2</xdr:row>
          <xdr:rowOff>361950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CC"/>
                  </a:solidFill>
                </a14:hiddenFill>
              </a:ext>
              <a:ext uri="{91240B29-F687-4F45-9708-019B960494DF}">
                <a14:hiddenLine w="57150">
                  <a:solidFill>
                    <a:srgbClr val="CCFFCC" mc:Ignorable="a14" a14:legacySpreadsheetColorIndex="4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393700</xdr:colOff>
          <xdr:row>2</xdr:row>
          <xdr:rowOff>0</xdr:rowOff>
        </xdr:from>
        <xdr:to>
          <xdr:col>6</xdr:col>
          <xdr:colOff>698500</xdr:colOff>
          <xdr:row>2</xdr:row>
          <xdr:rowOff>361950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393700</xdr:colOff>
          <xdr:row>2</xdr:row>
          <xdr:rowOff>0</xdr:rowOff>
        </xdr:from>
        <xdr:to>
          <xdr:col>7</xdr:col>
          <xdr:colOff>698500</xdr:colOff>
          <xdr:row>2</xdr:row>
          <xdr:rowOff>361950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3"/>
  <sheetViews>
    <sheetView tabSelected="1" view="pageLayout" zoomScale="60" zoomScaleNormal="60" zoomScalePageLayoutView="60" workbookViewId="0">
      <selection activeCell="E47" sqref="E47:G47"/>
    </sheetView>
  </sheetViews>
  <sheetFormatPr defaultRowHeight="14.5" x14ac:dyDescent="0.35"/>
  <cols>
    <col min="1" max="1" width="3" customWidth="1"/>
    <col min="2" max="2" width="15.81640625" customWidth="1"/>
    <col min="3" max="3" width="23.81640625" style="3" bestFit="1" customWidth="1"/>
    <col min="4" max="4" width="17.1796875" style="3" hidden="1" customWidth="1"/>
    <col min="5" max="5" width="21.26953125" style="1" bestFit="1" customWidth="1"/>
    <col min="6" max="6" width="15.7265625" style="1" customWidth="1"/>
    <col min="7" max="7" width="16.26953125" style="1" bestFit="1" customWidth="1"/>
    <col min="8" max="8" width="20.1796875" style="1" customWidth="1"/>
    <col min="9" max="9" width="14.453125" style="1" bestFit="1" customWidth="1"/>
    <col min="10" max="10" width="16.1796875" style="1" bestFit="1" customWidth="1"/>
    <col min="11" max="11" width="15.54296875" style="1" customWidth="1"/>
    <col min="12" max="12" width="14" style="1" bestFit="1" customWidth="1"/>
    <col min="13" max="13" width="16.26953125" style="1" bestFit="1" customWidth="1"/>
    <col min="14" max="14" width="2.7265625" style="1" customWidth="1"/>
    <col min="15" max="18" width="9.1796875" style="1"/>
  </cols>
  <sheetData>
    <row r="1" spans="1:18" ht="51.75" customHeight="1" thickBot="1" x14ac:dyDescent="0.4">
      <c r="B1" s="22"/>
      <c r="D1"/>
      <c r="R1"/>
    </row>
    <row r="2" spans="1:18" ht="15" thickBot="1" x14ac:dyDescent="0.4">
      <c r="B2" s="22"/>
      <c r="D2"/>
      <c r="F2" s="33" t="s">
        <v>26</v>
      </c>
      <c r="G2" s="34"/>
      <c r="H2" s="35"/>
      <c r="Q2"/>
      <c r="R2"/>
    </row>
    <row r="3" spans="1:18" ht="59.25" customHeight="1" thickBot="1" x14ac:dyDescent="0.4">
      <c r="B3" s="63" t="s">
        <v>33</v>
      </c>
      <c r="E3" s="2" t="s">
        <v>25</v>
      </c>
      <c r="F3" s="29" t="s">
        <v>36</v>
      </c>
      <c r="G3" s="30" t="s">
        <v>37</v>
      </c>
      <c r="H3" s="31" t="s">
        <v>38</v>
      </c>
    </row>
    <row r="4" spans="1:18" ht="15" customHeight="1" x14ac:dyDescent="0.35">
      <c r="B4" s="64"/>
      <c r="C4" s="3" t="s">
        <v>31</v>
      </c>
      <c r="E4" s="26"/>
      <c r="F4" s="11">
        <f>M16</f>
        <v>0</v>
      </c>
      <c r="G4" s="11">
        <f t="shared" ref="G4:G9" si="0">M26</f>
        <v>0</v>
      </c>
      <c r="H4" s="11">
        <f>E38</f>
        <v>0</v>
      </c>
    </row>
    <row r="5" spans="1:18" x14ac:dyDescent="0.35">
      <c r="B5" s="64"/>
      <c r="C5" s="3" t="s">
        <v>3</v>
      </c>
      <c r="E5" s="27"/>
      <c r="F5" s="11">
        <f t="shared" ref="F4:F9" si="1">M17</f>
        <v>0</v>
      </c>
      <c r="G5" s="11">
        <f t="shared" si="0"/>
        <v>0</v>
      </c>
      <c r="H5" s="11">
        <f t="shared" ref="H5:H9" si="2">E39</f>
        <v>0</v>
      </c>
    </row>
    <row r="6" spans="1:18" x14ac:dyDescent="0.35">
      <c r="B6" s="64"/>
      <c r="C6" s="3" t="s">
        <v>4</v>
      </c>
      <c r="E6" s="27"/>
      <c r="F6" s="11">
        <f t="shared" si="1"/>
        <v>0</v>
      </c>
      <c r="G6" s="11">
        <f t="shared" si="0"/>
        <v>0</v>
      </c>
      <c r="H6" s="11">
        <f t="shared" si="2"/>
        <v>0</v>
      </c>
    </row>
    <row r="7" spans="1:18" x14ac:dyDescent="0.35">
      <c r="B7" s="64"/>
      <c r="C7" s="3" t="s">
        <v>5</v>
      </c>
      <c r="E7" s="27"/>
      <c r="F7" s="11">
        <f t="shared" si="1"/>
        <v>0</v>
      </c>
      <c r="G7" s="11">
        <f t="shared" si="0"/>
        <v>0</v>
      </c>
      <c r="H7" s="11">
        <f t="shared" si="2"/>
        <v>0</v>
      </c>
    </row>
    <row r="8" spans="1:18" x14ac:dyDescent="0.35">
      <c r="B8" s="64"/>
      <c r="C8" s="3" t="s">
        <v>6</v>
      </c>
      <c r="E8" s="27"/>
      <c r="F8" s="11">
        <f t="shared" si="1"/>
        <v>0</v>
      </c>
      <c r="G8" s="11">
        <f t="shared" si="0"/>
        <v>0</v>
      </c>
      <c r="H8" s="11">
        <f t="shared" si="2"/>
        <v>0</v>
      </c>
      <c r="J8" s="11"/>
    </row>
    <row r="9" spans="1:18" ht="15" thickBot="1" x14ac:dyDescent="0.4">
      <c r="B9" s="65"/>
      <c r="C9" s="3" t="s">
        <v>7</v>
      </c>
      <c r="E9" s="27"/>
      <c r="F9" s="41">
        <f t="shared" si="1"/>
        <v>0</v>
      </c>
      <c r="G9" s="41">
        <f t="shared" si="0"/>
        <v>0</v>
      </c>
      <c r="H9" s="11">
        <f t="shared" si="2"/>
        <v>0</v>
      </c>
    </row>
    <row r="10" spans="1:18" ht="15" thickBot="1" x14ac:dyDescent="0.4">
      <c r="C10" s="70" t="s">
        <v>16</v>
      </c>
      <c r="D10" s="70"/>
      <c r="E10" s="70"/>
      <c r="F10" s="42">
        <f>SUM(F4:F9)*IF(F11,TRUE)</f>
        <v>0</v>
      </c>
      <c r="G10" s="42">
        <f>SUM(G4:G9)*IF(G11, TRUE)</f>
        <v>0</v>
      </c>
      <c r="H10" s="43">
        <f>SUM(H4:H9)*IF(H11,TRUE)</f>
        <v>0</v>
      </c>
      <c r="I10" s="48" t="s">
        <v>34</v>
      </c>
      <c r="J10" s="49"/>
    </row>
    <row r="11" spans="1:18" ht="15" hidden="1" customHeight="1" x14ac:dyDescent="0.35">
      <c r="D11" s="9"/>
      <c r="E11" s="13"/>
      <c r="F11" s="40" t="b">
        <v>0</v>
      </c>
      <c r="G11" s="40" t="b">
        <v>0</v>
      </c>
      <c r="H11" s="40" t="b">
        <v>0</v>
      </c>
      <c r="R11"/>
    </row>
    <row r="12" spans="1:18" s="50" customFormat="1" ht="15" thickTop="1" x14ac:dyDescent="0.35">
      <c r="C12" s="51"/>
      <c r="D12" s="51"/>
      <c r="E12" s="37"/>
      <c r="F12" s="52"/>
      <c r="G12" s="52"/>
      <c r="H12" s="52"/>
      <c r="I12" s="37"/>
      <c r="J12" s="53"/>
      <c r="K12" s="37"/>
      <c r="L12" s="37"/>
      <c r="M12" s="37"/>
      <c r="N12" s="37"/>
      <c r="O12" s="37"/>
      <c r="P12" s="37"/>
      <c r="Q12" s="37"/>
    </row>
    <row r="13" spans="1:18" s="50" customFormat="1" x14ac:dyDescent="0.35">
      <c r="C13" s="51"/>
      <c r="D13" s="54"/>
      <c r="E13" s="52"/>
      <c r="F13" s="53"/>
      <c r="G13" s="53"/>
      <c r="H13" s="53"/>
      <c r="I13" s="37"/>
      <c r="J13" s="37"/>
      <c r="K13" s="37"/>
      <c r="L13" s="37"/>
      <c r="M13" s="37"/>
      <c r="N13" s="37"/>
      <c r="O13" s="37"/>
      <c r="P13" s="37"/>
      <c r="Q13" s="37"/>
      <c r="R13" s="37"/>
    </row>
    <row r="14" spans="1:18" s="50" customFormat="1" ht="15" thickBot="1" x14ac:dyDescent="0.4">
      <c r="C14" s="51"/>
      <c r="D14" s="51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1:18" ht="60" customHeight="1" x14ac:dyDescent="0.35">
      <c r="A15" s="39"/>
      <c r="B15" s="60" t="s">
        <v>35</v>
      </c>
      <c r="C15" s="57" t="s">
        <v>36</v>
      </c>
      <c r="D15" s="2" t="s">
        <v>2</v>
      </c>
      <c r="E15" s="2" t="s">
        <v>27</v>
      </c>
      <c r="F15" s="2" t="s">
        <v>32</v>
      </c>
      <c r="G15" s="2" t="s">
        <v>8</v>
      </c>
      <c r="H15" s="2" t="s">
        <v>15</v>
      </c>
      <c r="I15" s="2" t="s">
        <v>9</v>
      </c>
      <c r="J15" s="2" t="s">
        <v>10</v>
      </c>
      <c r="K15" s="2" t="s">
        <v>11</v>
      </c>
      <c r="L15" s="2" t="s">
        <v>12</v>
      </c>
      <c r="M15" s="2" t="s">
        <v>13</v>
      </c>
      <c r="N15"/>
      <c r="O15"/>
      <c r="P15"/>
      <c r="Q15"/>
      <c r="R15"/>
    </row>
    <row r="16" spans="1:18" x14ac:dyDescent="0.35">
      <c r="A16" s="39"/>
      <c r="B16" s="61"/>
      <c r="C16" s="58" t="s">
        <v>31</v>
      </c>
      <c r="D16" s="9"/>
      <c r="E16" s="24"/>
      <c r="F16" s="1">
        <v>1</v>
      </c>
      <c r="G16" s="8">
        <v>0.03</v>
      </c>
      <c r="H16" s="10">
        <f t="shared" ref="H16:H21" si="3">E4*E16*F16</f>
        <v>0</v>
      </c>
      <c r="I16" s="10">
        <f>H16+(H16*$G16)</f>
        <v>0</v>
      </c>
      <c r="J16" s="10">
        <f>I16+(I16*$G16)</f>
        <v>0</v>
      </c>
      <c r="K16" s="10">
        <f>J16+(J16*$G16)</f>
        <v>0</v>
      </c>
      <c r="L16" s="10">
        <f>K16+(K16*$G16)</f>
        <v>0</v>
      </c>
      <c r="M16" s="15">
        <f>SUM(H16:L16)</f>
        <v>0</v>
      </c>
      <c r="N16" s="16"/>
      <c r="O16"/>
      <c r="P16"/>
      <c r="Q16"/>
      <c r="R16"/>
    </row>
    <row r="17" spans="1:20" x14ac:dyDescent="0.35">
      <c r="A17" s="39"/>
      <c r="B17" s="61"/>
      <c r="C17" s="58" t="s">
        <v>3</v>
      </c>
      <c r="D17" s="9"/>
      <c r="E17" s="25"/>
      <c r="F17" s="1">
        <v>1</v>
      </c>
      <c r="G17" s="8">
        <v>0.03</v>
      </c>
      <c r="H17" s="10">
        <f t="shared" si="3"/>
        <v>0</v>
      </c>
      <c r="I17" s="10">
        <f t="shared" ref="I17:L21" si="4">H17+(H17*$G17)</f>
        <v>0</v>
      </c>
      <c r="J17" s="10">
        <f t="shared" si="4"/>
        <v>0</v>
      </c>
      <c r="K17" s="10">
        <f t="shared" si="4"/>
        <v>0</v>
      </c>
      <c r="L17" s="17">
        <f t="shared" si="4"/>
        <v>0</v>
      </c>
      <c r="M17" s="19">
        <f t="shared" ref="M17:M21" si="5">SUM(H17:L17)</f>
        <v>0</v>
      </c>
    </row>
    <row r="18" spans="1:20" x14ac:dyDescent="0.35">
      <c r="A18" s="39"/>
      <c r="B18" s="61"/>
      <c r="C18" s="58" t="s">
        <v>4</v>
      </c>
      <c r="D18" s="9"/>
      <c r="E18" s="25"/>
      <c r="F18" s="1">
        <v>1</v>
      </c>
      <c r="G18" s="8">
        <v>0.03</v>
      </c>
      <c r="H18" s="10">
        <f t="shared" si="3"/>
        <v>0</v>
      </c>
      <c r="I18" s="10">
        <f t="shared" si="4"/>
        <v>0</v>
      </c>
      <c r="J18" s="10">
        <f t="shared" si="4"/>
        <v>0</v>
      </c>
      <c r="K18" s="10">
        <f t="shared" si="4"/>
        <v>0</v>
      </c>
      <c r="L18" s="17">
        <f t="shared" si="4"/>
        <v>0</v>
      </c>
      <c r="M18" s="19">
        <f t="shared" si="5"/>
        <v>0</v>
      </c>
    </row>
    <row r="19" spans="1:20" x14ac:dyDescent="0.35">
      <c r="A19" s="39"/>
      <c r="B19" s="61"/>
      <c r="C19" s="58" t="s">
        <v>5</v>
      </c>
      <c r="D19" s="9"/>
      <c r="E19" s="25"/>
      <c r="F19" s="1">
        <v>1</v>
      </c>
      <c r="G19" s="8">
        <v>0.03</v>
      </c>
      <c r="H19" s="10">
        <f t="shared" si="3"/>
        <v>0</v>
      </c>
      <c r="I19" s="10">
        <f t="shared" si="4"/>
        <v>0</v>
      </c>
      <c r="J19" s="10">
        <f t="shared" si="4"/>
        <v>0</v>
      </c>
      <c r="K19" s="10">
        <f t="shared" si="4"/>
        <v>0</v>
      </c>
      <c r="L19" s="17">
        <f t="shared" si="4"/>
        <v>0</v>
      </c>
      <c r="M19" s="18">
        <f t="shared" si="5"/>
        <v>0</v>
      </c>
    </row>
    <row r="20" spans="1:20" x14ac:dyDescent="0.35">
      <c r="A20" s="39"/>
      <c r="B20" s="61"/>
      <c r="C20" s="58" t="s">
        <v>6</v>
      </c>
      <c r="D20" s="9"/>
      <c r="E20" s="25"/>
      <c r="F20" s="1">
        <v>1</v>
      </c>
      <c r="G20" s="8">
        <v>0.03</v>
      </c>
      <c r="H20" s="10">
        <f t="shared" si="3"/>
        <v>0</v>
      </c>
      <c r="I20" s="10">
        <f t="shared" si="4"/>
        <v>0</v>
      </c>
      <c r="J20" s="10">
        <f t="shared" si="4"/>
        <v>0</v>
      </c>
      <c r="K20" s="10">
        <f t="shared" si="4"/>
        <v>0</v>
      </c>
      <c r="L20" s="17">
        <f t="shared" si="4"/>
        <v>0</v>
      </c>
      <c r="M20" s="19">
        <f t="shared" si="5"/>
        <v>0</v>
      </c>
    </row>
    <row r="21" spans="1:20" ht="15" thickBot="1" x14ac:dyDescent="0.4">
      <c r="A21" s="39"/>
      <c r="B21" s="61"/>
      <c r="C21" s="58" t="s">
        <v>7</v>
      </c>
      <c r="D21" s="9"/>
      <c r="E21" s="25"/>
      <c r="F21" s="1">
        <v>1</v>
      </c>
      <c r="G21" s="8">
        <v>0.03</v>
      </c>
      <c r="H21" s="10">
        <f t="shared" si="3"/>
        <v>0</v>
      </c>
      <c r="I21" s="10">
        <f t="shared" si="4"/>
        <v>0</v>
      </c>
      <c r="J21" s="10">
        <f t="shared" si="4"/>
        <v>0</v>
      </c>
      <c r="K21" s="10">
        <f t="shared" si="4"/>
        <v>0</v>
      </c>
      <c r="L21" s="55">
        <f t="shared" si="4"/>
        <v>0</v>
      </c>
      <c r="M21" s="18">
        <f t="shared" si="5"/>
        <v>0</v>
      </c>
    </row>
    <row r="22" spans="1:20" ht="15.5" thickTop="1" thickBot="1" x14ac:dyDescent="0.4">
      <c r="A22" s="39"/>
      <c r="B22" s="61"/>
      <c r="C22" s="58"/>
      <c r="F22" s="47"/>
      <c r="G22" s="46" t="s">
        <v>30</v>
      </c>
      <c r="H22" s="45">
        <f>SUM(H16:H21)</f>
        <v>0</v>
      </c>
      <c r="I22" s="45">
        <f t="shared" ref="I22:L22" si="6">SUM(I16:I21)</f>
        <v>0</v>
      </c>
      <c r="J22" s="45">
        <f t="shared" si="6"/>
        <v>0</v>
      </c>
      <c r="K22" s="45">
        <f t="shared" si="6"/>
        <v>0</v>
      </c>
      <c r="L22" s="44">
        <f t="shared" si="6"/>
        <v>0</v>
      </c>
      <c r="M22" s="56"/>
      <c r="N22" s="7"/>
      <c r="O22" s="7"/>
      <c r="P22" s="7"/>
    </row>
    <row r="23" spans="1:20" ht="15.5" thickTop="1" thickBot="1" x14ac:dyDescent="0.4">
      <c r="A23" s="39"/>
      <c r="B23" s="61"/>
      <c r="C23" s="58"/>
      <c r="H23" s="7"/>
      <c r="I23" s="7"/>
      <c r="J23" s="71" t="s">
        <v>14</v>
      </c>
      <c r="K23" s="71"/>
      <c r="L23" s="72"/>
      <c r="M23" s="14">
        <f>SUM(M16:M21)</f>
        <v>0</v>
      </c>
      <c r="N23" s="21"/>
      <c r="O23" s="7"/>
      <c r="P23" s="7"/>
    </row>
    <row r="24" spans="1:20" x14ac:dyDescent="0.35">
      <c r="A24" s="39"/>
      <c r="B24" s="61"/>
      <c r="C24" s="58"/>
      <c r="K24" s="12"/>
      <c r="L24" s="12"/>
      <c r="M24" s="13"/>
      <c r="N24" s="7"/>
      <c r="O24" s="7"/>
    </row>
    <row r="25" spans="1:20" ht="59.25" customHeight="1" x14ac:dyDescent="0.35">
      <c r="A25" s="39"/>
      <c r="B25" s="61"/>
      <c r="C25" s="57" t="s">
        <v>37</v>
      </c>
      <c r="D25" s="2" t="s">
        <v>2</v>
      </c>
      <c r="E25" s="2" t="s">
        <v>27</v>
      </c>
      <c r="F25" s="2" t="s">
        <v>18</v>
      </c>
      <c r="G25" s="2" t="s">
        <v>8</v>
      </c>
      <c r="H25" s="2" t="s">
        <v>15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</row>
    <row r="26" spans="1:20" x14ac:dyDescent="0.35">
      <c r="A26" s="39"/>
      <c r="B26" s="61"/>
      <c r="C26" s="58" t="s">
        <v>31</v>
      </c>
      <c r="D26" s="9"/>
      <c r="E26" s="24"/>
      <c r="F26" s="1">
        <v>15</v>
      </c>
      <c r="G26" s="8">
        <v>0.03</v>
      </c>
      <c r="H26" s="10">
        <f t="shared" ref="H26:H31" si="7">$E4*E26*F26</f>
        <v>0</v>
      </c>
      <c r="I26" s="10">
        <f>H26+(H26*$G26)</f>
        <v>0</v>
      </c>
      <c r="J26" s="10">
        <f>I26+(I26*$G26)</f>
        <v>0</v>
      </c>
      <c r="K26" s="10">
        <f>J26+(J26*$G26)</f>
        <v>0</v>
      </c>
      <c r="L26" s="10">
        <f>K26+(K26*$G26)</f>
        <v>0</v>
      </c>
      <c r="M26" s="19">
        <f>SUM(H26:L26)</f>
        <v>0</v>
      </c>
    </row>
    <row r="27" spans="1:20" x14ac:dyDescent="0.35">
      <c r="A27" s="39"/>
      <c r="B27" s="61"/>
      <c r="C27" s="58" t="s">
        <v>3</v>
      </c>
      <c r="D27" s="9"/>
      <c r="E27" s="25"/>
      <c r="F27" s="1">
        <v>15</v>
      </c>
      <c r="G27" s="8">
        <v>0.03</v>
      </c>
      <c r="H27" s="10">
        <f t="shared" si="7"/>
        <v>0</v>
      </c>
      <c r="I27" s="10">
        <f t="shared" ref="I27:L31" si="8">H27+(H27*$G27)</f>
        <v>0</v>
      </c>
      <c r="J27" s="10">
        <f t="shared" si="8"/>
        <v>0</v>
      </c>
      <c r="K27" s="10">
        <f t="shared" si="8"/>
        <v>0</v>
      </c>
      <c r="L27" s="10">
        <f t="shared" si="8"/>
        <v>0</v>
      </c>
      <c r="M27" s="19">
        <f t="shared" ref="M27:M31" si="9">SUM(H27:L27)</f>
        <v>0</v>
      </c>
    </row>
    <row r="28" spans="1:20" x14ac:dyDescent="0.35">
      <c r="A28" s="39"/>
      <c r="B28" s="61"/>
      <c r="C28" s="58" t="s">
        <v>4</v>
      </c>
      <c r="D28" s="9"/>
      <c r="E28" s="25"/>
      <c r="F28" s="1">
        <v>15</v>
      </c>
      <c r="G28" s="8">
        <v>0.03</v>
      </c>
      <c r="H28" s="10">
        <f t="shared" si="7"/>
        <v>0</v>
      </c>
      <c r="I28" s="10">
        <f t="shared" si="8"/>
        <v>0</v>
      </c>
      <c r="J28" s="10">
        <f t="shared" si="8"/>
        <v>0</v>
      </c>
      <c r="K28" s="10">
        <f t="shared" si="8"/>
        <v>0</v>
      </c>
      <c r="L28" s="10">
        <f t="shared" si="8"/>
        <v>0</v>
      </c>
      <c r="M28" s="19">
        <f t="shared" si="9"/>
        <v>0</v>
      </c>
    </row>
    <row r="29" spans="1:20" x14ac:dyDescent="0.35">
      <c r="A29" s="39"/>
      <c r="B29" s="61"/>
      <c r="C29" s="58" t="s">
        <v>5</v>
      </c>
      <c r="D29" s="9"/>
      <c r="E29" s="25"/>
      <c r="F29" s="1">
        <v>15</v>
      </c>
      <c r="G29" s="8">
        <v>0.03</v>
      </c>
      <c r="H29" s="10">
        <f t="shared" si="7"/>
        <v>0</v>
      </c>
      <c r="I29" s="10">
        <f t="shared" si="8"/>
        <v>0</v>
      </c>
      <c r="J29" s="10">
        <f t="shared" si="8"/>
        <v>0</v>
      </c>
      <c r="K29" s="10">
        <f t="shared" si="8"/>
        <v>0</v>
      </c>
      <c r="L29" s="10">
        <f t="shared" si="8"/>
        <v>0</v>
      </c>
      <c r="M29" s="19">
        <f t="shared" si="9"/>
        <v>0</v>
      </c>
    </row>
    <row r="30" spans="1:20" x14ac:dyDescent="0.35">
      <c r="A30" s="39"/>
      <c r="B30" s="61"/>
      <c r="C30" s="58" t="s">
        <v>6</v>
      </c>
      <c r="D30" s="9"/>
      <c r="E30" s="25"/>
      <c r="F30" s="1">
        <v>15</v>
      </c>
      <c r="G30" s="8">
        <v>0.03</v>
      </c>
      <c r="H30" s="10">
        <f t="shared" si="7"/>
        <v>0</v>
      </c>
      <c r="I30" s="10">
        <f t="shared" si="8"/>
        <v>0</v>
      </c>
      <c r="J30" s="10">
        <f t="shared" si="8"/>
        <v>0</v>
      </c>
      <c r="K30" s="10">
        <f t="shared" si="8"/>
        <v>0</v>
      </c>
      <c r="L30" s="10">
        <f t="shared" si="8"/>
        <v>0</v>
      </c>
      <c r="M30" s="19">
        <f t="shared" si="9"/>
        <v>0</v>
      </c>
    </row>
    <row r="31" spans="1:20" ht="15" thickBot="1" x14ac:dyDescent="0.4">
      <c r="A31" s="39"/>
      <c r="B31" s="61"/>
      <c r="C31" s="58" t="s">
        <v>7</v>
      </c>
      <c r="D31" s="9"/>
      <c r="E31" s="25"/>
      <c r="F31" s="1">
        <v>15</v>
      </c>
      <c r="G31" s="8">
        <v>0.03</v>
      </c>
      <c r="H31" s="10">
        <f t="shared" si="7"/>
        <v>0</v>
      </c>
      <c r="I31" s="10">
        <f t="shared" si="8"/>
        <v>0</v>
      </c>
      <c r="J31" s="10">
        <f t="shared" si="8"/>
        <v>0</v>
      </c>
      <c r="K31" s="10">
        <f t="shared" si="8"/>
        <v>0</v>
      </c>
      <c r="L31" s="10">
        <f t="shared" si="8"/>
        <v>0</v>
      </c>
      <c r="M31" s="19">
        <f t="shared" si="9"/>
        <v>0</v>
      </c>
    </row>
    <row r="32" spans="1:20" ht="15.5" thickTop="1" thickBot="1" x14ac:dyDescent="0.4">
      <c r="A32" s="39"/>
      <c r="B32" s="59"/>
      <c r="C32" s="58"/>
      <c r="F32" s="77" t="s">
        <v>28</v>
      </c>
      <c r="G32" s="77"/>
      <c r="H32" s="45">
        <f>SUM(H26:H31)/F31</f>
        <v>0</v>
      </c>
      <c r="I32" s="45">
        <f>H32+(H32*3%)</f>
        <v>0</v>
      </c>
      <c r="J32" s="45">
        <f t="shared" ref="J32:L32" si="10">I32+(I32*3%)</f>
        <v>0</v>
      </c>
      <c r="K32" s="45">
        <f t="shared" si="10"/>
        <v>0</v>
      </c>
      <c r="L32" s="44">
        <f t="shared" si="10"/>
        <v>0</v>
      </c>
      <c r="N32" s="5"/>
      <c r="O32" s="7"/>
      <c r="P32" s="7"/>
      <c r="Q32" s="7"/>
      <c r="R32" s="7"/>
      <c r="S32" s="39"/>
      <c r="T32" s="39"/>
    </row>
    <row r="33" spans="1:20" ht="15.5" thickTop="1" thickBot="1" x14ac:dyDescent="0.4">
      <c r="A33" s="39"/>
      <c r="B33" s="59"/>
      <c r="C33" s="58"/>
      <c r="J33" s="73" t="s">
        <v>17</v>
      </c>
      <c r="K33" s="73"/>
      <c r="L33" s="72"/>
      <c r="M33" s="14">
        <f>SUM(M26:M31)</f>
        <v>0</v>
      </c>
      <c r="N33" s="6"/>
      <c r="O33" s="7"/>
      <c r="P33" s="7"/>
      <c r="Q33" s="7"/>
      <c r="R33" s="7"/>
      <c r="S33" s="39"/>
      <c r="T33" s="39"/>
    </row>
    <row r="34" spans="1:20" ht="86.25" hidden="1" customHeight="1" x14ac:dyDescent="0.35">
      <c r="A34" s="39"/>
      <c r="B34" s="59"/>
      <c r="K34" s="12"/>
      <c r="L34" s="12"/>
      <c r="M34" s="13"/>
      <c r="N34" s="38"/>
    </row>
    <row r="35" spans="1:20" ht="9.75" customHeight="1" thickBot="1" x14ac:dyDescent="0.4">
      <c r="A35" s="39"/>
      <c r="B35" s="59"/>
      <c r="K35" s="12"/>
      <c r="L35" s="12"/>
      <c r="M35" s="13"/>
      <c r="N35" s="7"/>
    </row>
    <row r="36" spans="1:20" ht="15" thickBot="1" x14ac:dyDescent="0.4">
      <c r="K36" s="12"/>
      <c r="L36" s="12"/>
      <c r="M36" s="23"/>
      <c r="N36" s="7"/>
      <c r="O36" s="7"/>
    </row>
    <row r="37" spans="1:20" ht="45" customHeight="1" x14ac:dyDescent="0.35">
      <c r="B37" s="66" t="s">
        <v>39</v>
      </c>
      <c r="C37" s="12" t="s">
        <v>38</v>
      </c>
      <c r="D37" s="2" t="s">
        <v>2</v>
      </c>
      <c r="E37" s="2" t="s">
        <v>13</v>
      </c>
      <c r="F37" s="2"/>
      <c r="G37" s="2"/>
      <c r="H37" s="2"/>
      <c r="I37" s="2"/>
      <c r="J37" s="2"/>
      <c r="K37" s="2"/>
      <c r="L37" s="2"/>
    </row>
    <row r="38" spans="1:20" x14ac:dyDescent="0.35">
      <c r="B38" s="67"/>
      <c r="C38" s="3" t="s">
        <v>31</v>
      </c>
      <c r="D38" s="9"/>
      <c r="E38" s="19">
        <f t="shared" ref="E38:E43" si="11">E4</f>
        <v>0</v>
      </c>
      <c r="G38" s="8"/>
      <c r="H38" s="10"/>
      <c r="I38" s="10"/>
      <c r="J38" s="10"/>
      <c r="K38" s="10"/>
      <c r="L38" s="10"/>
    </row>
    <row r="39" spans="1:20" x14ac:dyDescent="0.35">
      <c r="B39" s="67"/>
      <c r="C39" s="3" t="s">
        <v>3</v>
      </c>
      <c r="D39" s="9"/>
      <c r="E39" s="19">
        <f t="shared" si="11"/>
        <v>0</v>
      </c>
      <c r="G39" s="8"/>
      <c r="H39" s="10"/>
      <c r="I39" s="10"/>
      <c r="J39" s="10"/>
      <c r="K39" s="10"/>
      <c r="L39" s="10"/>
    </row>
    <row r="40" spans="1:20" x14ac:dyDescent="0.35">
      <c r="B40" s="67"/>
      <c r="C40" s="3" t="s">
        <v>4</v>
      </c>
      <c r="D40" s="9"/>
      <c r="E40" s="19">
        <f t="shared" si="11"/>
        <v>0</v>
      </c>
      <c r="G40" s="8"/>
      <c r="H40" s="10"/>
      <c r="I40" s="10"/>
      <c r="J40" s="10"/>
      <c r="K40" s="10"/>
      <c r="L40" s="10"/>
    </row>
    <row r="41" spans="1:20" x14ac:dyDescent="0.35">
      <c r="B41" s="67"/>
      <c r="C41" s="3" t="s">
        <v>5</v>
      </c>
      <c r="D41" s="9"/>
      <c r="E41" s="19">
        <f t="shared" si="11"/>
        <v>0</v>
      </c>
      <c r="G41" s="8"/>
      <c r="H41" s="10"/>
      <c r="I41" s="10"/>
      <c r="J41" s="10"/>
      <c r="K41" s="10"/>
      <c r="L41" s="10"/>
    </row>
    <row r="42" spans="1:20" x14ac:dyDescent="0.35">
      <c r="B42" s="67"/>
      <c r="C42" s="3" t="s">
        <v>6</v>
      </c>
      <c r="D42" s="9"/>
      <c r="E42" s="19">
        <f t="shared" si="11"/>
        <v>0</v>
      </c>
      <c r="G42" s="8"/>
      <c r="H42" s="10"/>
      <c r="I42" s="10"/>
      <c r="J42" s="10"/>
      <c r="K42" s="10"/>
      <c r="L42" s="10"/>
    </row>
    <row r="43" spans="1:20" ht="15" thickBot="1" x14ac:dyDescent="0.4">
      <c r="B43" s="68"/>
      <c r="C43" s="3" t="s">
        <v>7</v>
      </c>
      <c r="D43" s="9"/>
      <c r="E43" s="19">
        <f t="shared" si="11"/>
        <v>0</v>
      </c>
      <c r="G43" s="8"/>
      <c r="H43" s="10"/>
      <c r="I43" s="10"/>
      <c r="J43" s="10"/>
      <c r="K43" s="10"/>
      <c r="L43" s="10"/>
    </row>
    <row r="44" spans="1:20" ht="15" thickBot="1" x14ac:dyDescent="0.4">
      <c r="B44" s="32"/>
      <c r="E44" s="14">
        <f>SUM(E38:E43)</f>
        <v>0</v>
      </c>
      <c r="F44" s="74" t="s">
        <v>29</v>
      </c>
      <c r="G44" s="75"/>
      <c r="H44" s="75"/>
      <c r="I44" s="75"/>
      <c r="J44" s="75"/>
      <c r="K44" s="75"/>
      <c r="L44" s="76"/>
      <c r="M44" s="7"/>
    </row>
    <row r="45" spans="1:20" x14ac:dyDescent="0.35">
      <c r="B45" s="28"/>
      <c r="H45" s="71"/>
      <c r="I45" s="71"/>
      <c r="J45" s="71"/>
      <c r="K45" s="71"/>
      <c r="L45" s="71"/>
      <c r="M45" s="7"/>
      <c r="N45" s="7"/>
    </row>
    <row r="46" spans="1:20" ht="15" thickBot="1" x14ac:dyDescent="0.4">
      <c r="B46" s="28"/>
      <c r="H46" s="7"/>
      <c r="I46" s="7"/>
      <c r="J46" s="7"/>
      <c r="K46" s="7"/>
      <c r="L46" s="7"/>
      <c r="M46" s="7"/>
      <c r="N46" s="7"/>
    </row>
    <row r="47" spans="1:20" ht="51" customHeight="1" x14ac:dyDescent="0.35">
      <c r="B47" s="66" t="s">
        <v>40</v>
      </c>
      <c r="C47" s="4" t="s">
        <v>0</v>
      </c>
      <c r="D47" s="5"/>
      <c r="E47" s="69"/>
      <c r="F47" s="69"/>
      <c r="G47" s="69"/>
    </row>
    <row r="48" spans="1:20" ht="29.25" customHeight="1" x14ac:dyDescent="0.35">
      <c r="B48" s="67"/>
      <c r="C48" s="4" t="s">
        <v>20</v>
      </c>
      <c r="E48" s="20"/>
      <c r="F48" s="36" t="s">
        <v>19</v>
      </c>
      <c r="G48" s="20"/>
      <c r="I48" s="7"/>
      <c r="J48" s="7"/>
      <c r="K48" s="7"/>
      <c r="L48" s="7"/>
      <c r="N48"/>
      <c r="O48"/>
      <c r="P48"/>
      <c r="Q48"/>
      <c r="R48"/>
    </row>
    <row r="49" spans="2:18" ht="30" customHeight="1" x14ac:dyDescent="0.35">
      <c r="B49" s="67"/>
      <c r="C49" s="4" t="s">
        <v>21</v>
      </c>
      <c r="D49" s="6"/>
      <c r="E49" s="69"/>
      <c r="F49" s="69"/>
      <c r="G49" s="69"/>
      <c r="I49" s="7"/>
      <c r="J49" s="7"/>
      <c r="K49" s="7"/>
      <c r="L49" s="7"/>
      <c r="N49"/>
      <c r="O49"/>
      <c r="P49"/>
      <c r="Q49"/>
      <c r="R49"/>
    </row>
    <row r="50" spans="2:18" ht="20.25" customHeight="1" x14ac:dyDescent="0.35">
      <c r="B50" s="67"/>
      <c r="C50" s="4" t="s">
        <v>22</v>
      </c>
      <c r="D50" s="6"/>
      <c r="E50" s="62"/>
      <c r="F50" s="62"/>
      <c r="G50" s="62"/>
      <c r="I50" s="7"/>
      <c r="J50" s="7"/>
      <c r="K50" s="7"/>
      <c r="L50" s="7"/>
      <c r="N50"/>
      <c r="O50"/>
      <c r="P50"/>
      <c r="Q50"/>
      <c r="R50"/>
    </row>
    <row r="51" spans="2:18" ht="20.25" customHeight="1" x14ac:dyDescent="0.35">
      <c r="B51" s="67"/>
      <c r="C51" s="4" t="s">
        <v>23</v>
      </c>
      <c r="D51" s="6"/>
      <c r="E51" s="62"/>
      <c r="F51" s="62"/>
      <c r="G51" s="62"/>
      <c r="I51" s="7"/>
      <c r="J51" s="7"/>
      <c r="K51" s="7"/>
      <c r="L51" s="7"/>
      <c r="N51"/>
      <c r="O51"/>
      <c r="P51"/>
      <c r="Q51"/>
      <c r="R51"/>
    </row>
    <row r="52" spans="2:18" ht="20.25" customHeight="1" thickBot="1" x14ac:dyDescent="0.4">
      <c r="B52" s="68"/>
      <c r="C52" s="4" t="s">
        <v>24</v>
      </c>
      <c r="D52" s="6" t="s">
        <v>1</v>
      </c>
      <c r="E52" s="62"/>
      <c r="F52" s="62"/>
      <c r="G52" s="62"/>
      <c r="I52" s="7"/>
      <c r="J52" s="7"/>
      <c r="K52" s="7"/>
      <c r="L52" s="7"/>
      <c r="N52"/>
      <c r="O52"/>
      <c r="P52"/>
      <c r="Q52"/>
      <c r="R52"/>
    </row>
    <row r="53" spans="2:18" x14ac:dyDescent="0.35">
      <c r="B53" s="32"/>
    </row>
  </sheetData>
  <sheetProtection algorithmName="SHA-512" hashValue="MdUk2R/4+sh8JQyDlQ4rdCsPqu20MdSw2Hsa5Vs6aMjK9M1QmihD2pCQzgacWuHIaWgn9nl1Kv3POf2Hegj0sg==" saltValue="5v22xQBkVU5rJ60FIIDbhw==" spinCount="100000" sheet="1" selectLockedCells="1"/>
  <mergeCells count="15">
    <mergeCell ref="J23:L23"/>
    <mergeCell ref="J33:L33"/>
    <mergeCell ref="E47:G47"/>
    <mergeCell ref="H45:L45"/>
    <mergeCell ref="F44:L44"/>
    <mergeCell ref="F32:G32"/>
    <mergeCell ref="B15:B31"/>
    <mergeCell ref="E52:G52"/>
    <mergeCell ref="B3:B9"/>
    <mergeCell ref="B47:B52"/>
    <mergeCell ref="E49:G49"/>
    <mergeCell ref="E50:G50"/>
    <mergeCell ref="E51:G51"/>
    <mergeCell ref="B37:B43"/>
    <mergeCell ref="C10:E10"/>
  </mergeCells>
  <conditionalFormatting sqref="F10:H10">
    <cfRule type="cellIs" dxfId="0" priority="1" operator="lessThan">
      <formula>1</formula>
    </cfRule>
  </conditionalFormatting>
  <pageMargins left="0.7" right="0.24921874999999999" top="0.75" bottom="0.625" header="0.3" footer="0.3"/>
  <pageSetup scale="66" orientation="landscape" r:id="rId1"/>
  <headerFooter>
    <oddHeader>&amp;CNew York State Office for People With Developmental Disabilities
RFP for Auditing Services and Accounting, Auditing, Consulting Services Vendor Pool
&amp;"-,Bold"COST PROPOSAL</oddHeader>
    <oddFooter>Page &amp;P of &amp;N</oddFooter>
  </headerFooter>
  <rowBreaks count="1" manualBreakCount="1">
    <brk id="3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4" name="Check Box 6">
              <controlPr locked="0" defaultSize="0" autoFill="0" autoLine="0" autoPict="0">
                <anchor moveWithCells="1">
                  <from>
                    <xdr:col>5</xdr:col>
                    <xdr:colOff>476250</xdr:colOff>
                    <xdr:row>2</xdr:row>
                    <xdr:rowOff>0</xdr:rowOff>
                  </from>
                  <to>
                    <xdr:col>5</xdr:col>
                    <xdr:colOff>781050</xdr:colOff>
                    <xdr:row>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5" name="Check Box 21">
              <controlPr locked="0" defaultSize="0" autoFill="0" autoLine="0" autoPict="0">
                <anchor moveWithCells="1">
                  <from>
                    <xdr:col>6</xdr:col>
                    <xdr:colOff>393700</xdr:colOff>
                    <xdr:row>2</xdr:row>
                    <xdr:rowOff>0</xdr:rowOff>
                  </from>
                  <to>
                    <xdr:col>6</xdr:col>
                    <xdr:colOff>698500</xdr:colOff>
                    <xdr:row>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6" name="Check Box 23">
              <controlPr locked="0" defaultSize="0" autoFill="0" autoLine="0" autoPict="0">
                <anchor moveWithCells="1">
                  <from>
                    <xdr:col>7</xdr:col>
                    <xdr:colOff>393700</xdr:colOff>
                    <xdr:row>2</xdr:row>
                    <xdr:rowOff>0</xdr:rowOff>
                  </from>
                  <to>
                    <xdr:col>7</xdr:col>
                    <xdr:colOff>698500</xdr:colOff>
                    <xdr:row>2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Cost Proposal</vt:lpstr>
      <vt:lpstr>'Cost Proposal'!Print_Area</vt:lpstr>
    </vt:vector>
  </TitlesOfParts>
  <Company>New York State ITS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Blais, Connie (OPWDD)</cp:lastModifiedBy>
  <cp:lastPrinted>2017-01-18T17:54:12Z</cp:lastPrinted>
  <dcterms:created xsi:type="dcterms:W3CDTF">2016-09-07T14:36:05Z</dcterms:created>
  <dcterms:modified xsi:type="dcterms:W3CDTF">2022-05-20T04:00:35Z</dcterms:modified>
</cp:coreProperties>
</file>